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cartercenter-my.sharepoint.com/personal/louis_barume_cartercenter_org/Documents/Documents/Desktop/"/>
    </mc:Choice>
  </mc:AlternateContent>
  <xr:revisionPtr revIDLastSave="4" documentId="8_{670FDD42-CD99-492A-B4FB-3E6323C56823}" xr6:coauthVersionLast="47" xr6:coauthVersionMax="47" xr10:uidLastSave="{CBE70306-F17B-49F8-B13C-E7590C35C6C5}"/>
  <bookViews>
    <workbookView xWindow="-108" yWindow="-108" windowWidth="23256" windowHeight="12456" tabRatio="552" xr2:uid="{00000000-000D-0000-FFFF-FFFF00000000}"/>
  </bookViews>
  <sheets>
    <sheet name="Budget" sheetId="8" r:id="rId1"/>
    <sheet name="Sheet1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8" l="1"/>
  <c r="J55" i="8"/>
  <c r="J61" i="8" l="1"/>
  <c r="J37" i="8" l="1"/>
  <c r="J45" i="8"/>
  <c r="J29" i="8" l="1"/>
  <c r="J52" i="8"/>
  <c r="J53" i="8"/>
  <c r="J56" i="8"/>
  <c r="J57" i="8"/>
  <c r="J28" i="8"/>
  <c r="D16" i="8" l="1"/>
  <c r="E16" i="8" s="1"/>
  <c r="J44" i="8"/>
  <c r="J46" i="8" s="1"/>
  <c r="J22" i="8" l="1"/>
  <c r="J49" i="8" l="1"/>
  <c r="J51" i="8"/>
  <c r="J40" i="8" l="1"/>
  <c r="J39" i="8"/>
  <c r="J58" i="8" l="1"/>
  <c r="J27" i="8"/>
  <c r="J30" i="8" s="1"/>
  <c r="D9" i="8" s="1"/>
  <c r="E9" i="8" s="1"/>
  <c r="D13" i="8" l="1"/>
  <c r="E13" i="8" s="1"/>
  <c r="D12" i="8"/>
  <c r="E12" i="8" s="1"/>
  <c r="J41" i="8" l="1"/>
  <c r="J38" i="8" l="1"/>
  <c r="J42" i="8" l="1"/>
  <c r="D11" i="8" s="1"/>
  <c r="E11" i="8" s="1"/>
  <c r="J23" i="8"/>
  <c r="J24" i="8"/>
  <c r="J33" i="8"/>
  <c r="J25" i="8" l="1"/>
  <c r="D8" i="8" s="1"/>
  <c r="J34" i="8"/>
  <c r="E8" i="8" l="1"/>
  <c r="J59" i="8"/>
  <c r="J60" i="8" s="1"/>
  <c r="J62" i="8" l="1"/>
  <c r="D15" i="8"/>
  <c r="D14" i="8"/>
  <c r="E14" i="8" s="1"/>
  <c r="D17" i="8" l="1"/>
  <c r="E17" i="8" s="1"/>
  <c r="E15" i="8"/>
</calcChain>
</file>

<file path=xl/sharedStrings.xml><?xml version="1.0" encoding="utf-8"?>
<sst xmlns="http://schemas.openxmlformats.org/spreadsheetml/2006/main" count="67" uniqueCount="60">
  <si>
    <t>Pays</t>
  </si>
  <si>
    <t>RDC</t>
  </si>
  <si>
    <t>Intitulé du projet:</t>
  </si>
  <si>
    <t>Partenaire</t>
  </si>
  <si>
    <t>Période du projet</t>
  </si>
  <si>
    <t xml:space="preserve"> Date de début</t>
  </si>
  <si>
    <t>Date de fin</t>
  </si>
  <si>
    <t>Total</t>
  </si>
  <si>
    <t>I. PERSONNEL</t>
  </si>
  <si>
    <t>II. VOYAGE</t>
  </si>
  <si>
    <t>III. EQUIPPEMENT</t>
  </si>
  <si>
    <t>IV. FOURNITURE ET COMMUNICATION</t>
  </si>
  <si>
    <t>V. CONTRATS</t>
  </si>
  <si>
    <t>VI. AUTRES COUTS DIRECTS/Fournitures &amp; Log</t>
  </si>
  <si>
    <t>TOTAL COUTS DIRECTS</t>
  </si>
  <si>
    <t>VII. COUTS INDIRECTS</t>
  </si>
  <si>
    <t>FRAIS BANCAIRES</t>
  </si>
  <si>
    <t xml:space="preserve">GRAND TOTAL </t>
  </si>
  <si>
    <t>BUDGET DETAILLE</t>
  </si>
  <si>
    <t>I.</t>
  </si>
  <si>
    <t>PERSONNEL</t>
  </si>
  <si>
    <t>Unité</t>
  </si>
  <si>
    <t>Quantité</t>
  </si>
  <si>
    <t>Frequence</t>
  </si>
  <si>
    <t xml:space="preserve">Coût </t>
  </si>
  <si>
    <t>Cout total</t>
  </si>
  <si>
    <t>Pers</t>
  </si>
  <si>
    <t>TOTAL PERSONNEL</t>
  </si>
  <si>
    <t>II.</t>
  </si>
  <si>
    <t>VOYAGE</t>
  </si>
  <si>
    <t>1</t>
  </si>
  <si>
    <t>2</t>
  </si>
  <si>
    <t>3</t>
  </si>
  <si>
    <t>TOTAL VOYAGE</t>
  </si>
  <si>
    <t>III.</t>
  </si>
  <si>
    <t>EQUIPPEMENT (superieur à $5000)</t>
  </si>
  <si>
    <t>TOTAL EQUIPPEMENT</t>
  </si>
  <si>
    <t>IV.</t>
  </si>
  <si>
    <t>FOURNITURE ET COMMUNICATION</t>
  </si>
  <si>
    <t>4</t>
  </si>
  <si>
    <t>5</t>
  </si>
  <si>
    <t>TOTAL FOURNITURE ET COMMUNICATION</t>
  </si>
  <si>
    <t>V.</t>
  </si>
  <si>
    <t>CONTRATS</t>
  </si>
  <si>
    <t>Sous total contrats</t>
  </si>
  <si>
    <t>VI.</t>
  </si>
  <si>
    <t xml:space="preserve">A </t>
  </si>
  <si>
    <t>AUTRES COUTS DIRECTS</t>
  </si>
  <si>
    <t>FOURNITURES LOGISTIQUES</t>
  </si>
  <si>
    <t>Atelier de lancement</t>
  </si>
  <si>
    <t>Résultat 1.</t>
  </si>
  <si>
    <t xml:space="preserve">Résultat 2. </t>
  </si>
  <si>
    <t>Atelier de clôture</t>
  </si>
  <si>
    <t>SOUS TOTAL COUTS DIRECTS/FOURNITURES LOGISTIQUES</t>
  </si>
  <si>
    <t>VII.</t>
  </si>
  <si>
    <t>Couts indirects @7%</t>
  </si>
  <si>
    <t>VIII.</t>
  </si>
  <si>
    <t>Frais Bancaires</t>
  </si>
  <si>
    <t>Forfait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</si>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</sst>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0"/>
    <numFmt numFmtId="167" formatCode="mm/dd/yy;@"/>
    <numFmt numFmtId="168" formatCode="_(* #,##0.000_);_(* \(#,##0.000\);_(* &quot;-&quot;??_);_(@_)"/>
    <numFmt numFmtId="169" formatCode="_-[$$-409]* #,##0.00_ ;_-[$$-409]* \-#,##0.00\ ;_-[$$-409]* &quot;-&quot;??_ ;_-@_ "/>
    <numFmt numFmtId="170" formatCode="_([$$-409]* #,##0.00_);_([$$-409]* \(#,##0.00\);_([$$-409]* &quot;-&quot;??_);_(@_)"/>
    <numFmt numFmtId="171" formatCode="[$$-1009]#,##0.00"/>
    <numFmt numFmtId="172" formatCode="[$-409]mmmm\ d\,\ yyyy;@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Geneva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color indexed="10"/>
      <name val="Arial"/>
      <family val="2"/>
    </font>
    <font>
      <sz val="10"/>
      <color indexed="10"/>
      <name val="Geneva"/>
    </font>
    <font>
      <sz val="9"/>
      <name val="Geneva"/>
    </font>
    <font>
      <sz val="12"/>
      <name val="Geneva"/>
    </font>
    <font>
      <b/>
      <sz val="10"/>
      <name val="Geneva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u val="singleAccounting"/>
      <sz val="10"/>
      <name val="Geneva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Geneva"/>
    </font>
    <font>
      <sz val="8"/>
      <color rgb="FFC00000"/>
      <name val="Arial"/>
      <family val="2"/>
    </font>
    <font>
      <sz val="10"/>
      <color rgb="FFC00000"/>
      <name val="Arial"/>
      <family val="2"/>
    </font>
    <font>
      <u val="singleAccounting"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/>
      <bottom style="thin">
        <color rgb="FF00B0F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</cellStyleXfs>
  <cellXfs count="194">
    <xf numFmtId="0" fontId="0" fillId="0" borderId="0" xfId="0"/>
    <xf numFmtId="3" fontId="8" fillId="0" borderId="0" xfId="0" applyNumberFormat="1" applyFont="1"/>
    <xf numFmtId="3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3" fontId="9" fillId="0" borderId="0" xfId="0" applyNumberFormat="1" applyFont="1" applyAlignment="1">
      <alignment horizontal="left"/>
    </xf>
    <xf numFmtId="166" fontId="9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/>
    </xf>
    <xf numFmtId="0" fontId="9" fillId="0" borderId="0" xfId="0" applyFont="1"/>
    <xf numFmtId="3" fontId="9" fillId="0" borderId="0" xfId="3" applyNumberFormat="1" applyFont="1" applyFill="1" applyAlignment="1">
      <alignment horizontal="left"/>
    </xf>
    <xf numFmtId="168" fontId="9" fillId="0" borderId="0" xfId="3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/>
    <xf numFmtId="164" fontId="17" fillId="0" borderId="0" xfId="2" applyFont="1" applyAlignment="1">
      <alignment horizontal="left"/>
    </xf>
    <xf numFmtId="0" fontId="14" fillId="0" borderId="0" xfId="0" applyFont="1"/>
    <xf numFmtId="3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left"/>
    </xf>
    <xf numFmtId="0" fontId="19" fillId="0" borderId="0" xfId="0" applyFont="1"/>
    <xf numFmtId="0" fontId="18" fillId="0" borderId="0" xfId="0" applyFont="1"/>
    <xf numFmtId="0" fontId="1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70" fontId="13" fillId="2" borderId="0" xfId="2" applyNumberFormat="1" applyFont="1" applyFill="1" applyBorder="1" applyAlignment="1">
      <alignment vertical="center" wrapText="1"/>
    </xf>
    <xf numFmtId="170" fontId="0" fillId="2" borderId="0" xfId="2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70" fontId="2" fillId="2" borderId="1" xfId="2" applyNumberFormat="1" applyFont="1" applyFill="1" applyBorder="1" applyAlignment="1">
      <alignment horizontal="center" vertical="center"/>
    </xf>
    <xf numFmtId="169" fontId="2" fillId="2" borderId="9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4" fontId="7" fillId="2" borderId="1" xfId="0" applyNumberFormat="1" applyFont="1" applyFill="1" applyBorder="1" applyAlignment="1">
      <alignment vertical="center"/>
    </xf>
    <xf numFmtId="14" fontId="7" fillId="2" borderId="9" xfId="0" applyNumberFormat="1" applyFont="1" applyFill="1" applyBorder="1" applyAlignment="1">
      <alignment horizontal="center" vertical="center"/>
    </xf>
    <xf numFmtId="14" fontId="8" fillId="2" borderId="0" xfId="0" applyNumberFormat="1" applyFont="1" applyFill="1" applyAlignment="1">
      <alignment horizontal="center" vertical="center"/>
    </xf>
    <xf numFmtId="170" fontId="8" fillId="2" borderId="0" xfId="2" applyNumberFormat="1" applyFont="1" applyFill="1" applyBorder="1" applyAlignment="1">
      <alignment horizontal="center" vertical="center"/>
    </xf>
    <xf numFmtId="167" fontId="8" fillId="2" borderId="0" xfId="0" applyNumberFormat="1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right" vertical="center"/>
    </xf>
    <xf numFmtId="0" fontId="7" fillId="2" borderId="9" xfId="0" applyFont="1" applyFill="1" applyBorder="1" applyAlignment="1">
      <alignment horizontal="center" vertical="center" wrapText="1"/>
    </xf>
    <xf numFmtId="3" fontId="3" fillId="2" borderId="0" xfId="2" applyNumberFormat="1" applyFont="1" applyFill="1" applyBorder="1" applyAlignment="1">
      <alignment horizontal="right" vertical="center"/>
    </xf>
    <xf numFmtId="170" fontId="3" fillId="2" borderId="0" xfId="2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169" fontId="2" fillId="2" borderId="1" xfId="2" applyNumberFormat="1" applyFont="1" applyFill="1" applyBorder="1" applyAlignment="1">
      <alignment horizontal="right" vertical="center"/>
    </xf>
    <xf numFmtId="169" fontId="2" fillId="2" borderId="9" xfId="0" applyNumberFormat="1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3" fontId="3" fillId="2" borderId="0" xfId="3" applyNumberFormat="1" applyFont="1" applyFill="1" applyBorder="1" applyAlignment="1">
      <alignment horizontal="right" vertical="center"/>
    </xf>
    <xf numFmtId="169" fontId="2" fillId="2" borderId="1" xfId="3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vertical="center"/>
    </xf>
    <xf numFmtId="170" fontId="18" fillId="2" borderId="0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center"/>
    </xf>
    <xf numFmtId="3" fontId="18" fillId="2" borderId="0" xfId="2" applyNumberFormat="1" applyFont="1" applyFill="1" applyBorder="1" applyAlignment="1">
      <alignment horizontal="right" vertical="center"/>
    </xf>
    <xf numFmtId="169" fontId="7" fillId="2" borderId="10" xfId="3" applyNumberFormat="1" applyFont="1" applyFill="1" applyBorder="1" applyAlignment="1">
      <alignment horizontal="right" vertical="center"/>
    </xf>
    <xf numFmtId="3" fontId="8" fillId="2" borderId="0" xfId="3" applyNumberFormat="1" applyFont="1" applyFill="1" applyBorder="1" applyAlignment="1">
      <alignment horizontal="right" vertical="center"/>
    </xf>
    <xf numFmtId="170" fontId="8" fillId="2" borderId="0" xfId="2" applyNumberFormat="1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3" fontId="7" fillId="2" borderId="12" xfId="3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vertical="center"/>
    </xf>
    <xf numFmtId="170" fontId="7" fillId="2" borderId="0" xfId="2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164" fontId="7" fillId="2" borderId="1" xfId="2" applyFont="1" applyFill="1" applyBorder="1" applyAlignment="1">
      <alignment horizontal="center" vertical="center"/>
    </xf>
    <xf numFmtId="170" fontId="7" fillId="2" borderId="1" xfId="2" applyNumberFormat="1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170" fontId="2" fillId="2" borderId="9" xfId="2" applyNumberFormat="1" applyFont="1" applyFill="1" applyBorder="1" applyAlignment="1">
      <alignment horizontal="center" vertical="center"/>
    </xf>
    <xf numFmtId="169" fontId="7" fillId="2" borderId="9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169" fontId="2" fillId="0" borderId="9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70" fontId="3" fillId="0" borderId="0" xfId="2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170" fontId="0" fillId="0" borderId="0" xfId="2" applyNumberFormat="1" applyFont="1" applyAlignment="1">
      <alignment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71" fontId="2" fillId="2" borderId="1" xfId="3" applyNumberFormat="1" applyFont="1" applyFill="1" applyBorder="1" applyAlignment="1">
      <alignment horizontal="right" vertical="center"/>
    </xf>
    <xf numFmtId="169" fontId="7" fillId="3" borderId="1" xfId="3" applyNumberFormat="1" applyFont="1" applyFill="1" applyBorder="1" applyAlignment="1">
      <alignment horizontal="right" vertical="center"/>
    </xf>
    <xf numFmtId="169" fontId="2" fillId="4" borderId="1" xfId="3" applyNumberFormat="1" applyFont="1" applyFill="1" applyBorder="1" applyAlignment="1">
      <alignment horizontal="right" vertical="center"/>
    </xf>
    <xf numFmtId="169" fontId="7" fillId="3" borderId="9" xfId="2" applyNumberFormat="1" applyFont="1" applyFill="1" applyBorder="1" applyAlignment="1">
      <alignment horizontal="center" vertical="center"/>
    </xf>
    <xf numFmtId="169" fontId="7" fillId="3" borderId="9" xfId="0" applyNumberFormat="1" applyFont="1" applyFill="1" applyBorder="1" applyAlignment="1">
      <alignment vertical="center"/>
    </xf>
    <xf numFmtId="169" fontId="7" fillId="3" borderId="9" xfId="0" applyNumberFormat="1" applyFont="1" applyFill="1" applyBorder="1" applyAlignment="1">
      <alignment horizontal="center" vertical="center"/>
    </xf>
    <xf numFmtId="3" fontId="21" fillId="0" borderId="0" xfId="0" applyNumberFormat="1" applyFont="1" applyAlignment="1">
      <alignment horizontal="center"/>
    </xf>
    <xf numFmtId="4" fontId="0" fillId="0" borderId="0" xfId="0" applyNumberFormat="1"/>
    <xf numFmtId="4" fontId="22" fillId="0" borderId="0" xfId="0" applyNumberFormat="1" applyFont="1"/>
    <xf numFmtId="0" fontId="3" fillId="0" borderId="0" xfId="0" applyFont="1" applyAlignment="1">
      <alignment horizontal="left"/>
    </xf>
    <xf numFmtId="164" fontId="23" fillId="0" borderId="0" xfId="2" applyFont="1" applyAlignment="1">
      <alignment horizontal="left"/>
    </xf>
    <xf numFmtId="0" fontId="11" fillId="0" borderId="19" xfId="0" applyFont="1" applyBorder="1"/>
    <xf numFmtId="0" fontId="14" fillId="0" borderId="20" xfId="0" applyFont="1" applyBorder="1"/>
    <xf numFmtId="3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3" borderId="8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70" fontId="2" fillId="3" borderId="1" xfId="2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170" fontId="7" fillId="3" borderId="1" xfId="2" applyNumberFormat="1" applyFont="1" applyFill="1" applyBorder="1" applyAlignment="1">
      <alignment horizontal="center" vertical="center"/>
    </xf>
    <xf numFmtId="0" fontId="2" fillId="3" borderId="8" xfId="0" applyFont="1" applyFill="1" applyBorder="1"/>
    <xf numFmtId="3" fontId="25" fillId="3" borderId="10" xfId="0" applyNumberFormat="1" applyFont="1" applyFill="1" applyBorder="1" applyAlignment="1">
      <alignment horizontal="center" vertical="center"/>
    </xf>
    <xf numFmtId="170" fontId="25" fillId="3" borderId="10" xfId="2" applyNumberFormat="1" applyFont="1" applyFill="1" applyBorder="1" applyAlignment="1">
      <alignment horizontal="center" vertical="center"/>
    </xf>
    <xf numFmtId="169" fontId="24" fillId="3" borderId="1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9" fontId="0" fillId="0" borderId="0" xfId="0" applyNumberForma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170" fontId="2" fillId="5" borderId="1" xfId="2" applyNumberFormat="1" applyFont="1" applyFill="1" applyBorder="1" applyAlignment="1">
      <alignment horizontal="center" vertical="center"/>
    </xf>
    <xf numFmtId="170" fontId="3" fillId="0" borderId="0" xfId="0" applyNumberFormat="1" applyFont="1" applyAlignment="1">
      <alignment horizontal="left"/>
    </xf>
    <xf numFmtId="4" fontId="2" fillId="0" borderId="1" xfId="0" applyNumberFormat="1" applyFont="1" applyBorder="1" applyAlignment="1">
      <alignment vertical="center"/>
    </xf>
    <xf numFmtId="170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169" fontId="2" fillId="4" borderId="9" xfId="0" applyNumberFormat="1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172" fontId="7" fillId="2" borderId="9" xfId="0" applyNumberFormat="1" applyFont="1" applyFill="1" applyBorder="1" applyAlignment="1">
      <alignment horizontal="center" vertical="center"/>
    </xf>
    <xf numFmtId="169" fontId="7" fillId="2" borderId="9" xfId="0" applyNumberFormat="1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6" fillId="5" borderId="21" xfId="0" applyFont="1" applyFill="1" applyBorder="1" applyAlignment="1">
      <alignment horizontal="left" vertical="center" wrapText="1"/>
    </xf>
    <xf numFmtId="0" fontId="26" fillId="5" borderId="22" xfId="0" applyFont="1" applyFill="1" applyBorder="1" applyAlignment="1">
      <alignment horizontal="left" vertical="center" wrapText="1"/>
    </xf>
    <xf numFmtId="0" fontId="26" fillId="5" borderId="2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7" fillId="3" borderId="17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/>
    </xf>
    <xf numFmtId="0" fontId="27" fillId="3" borderId="1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/>
  </cellXfs>
  <cellStyles count="6">
    <cellStyle name="Milliers" xfId="3" builtinId="3"/>
    <cellStyle name="Monétaire" xfId="2" builtinId="4"/>
    <cellStyle name="Normal" xfId="0" builtinId="0"/>
    <cellStyle name="Normal 2" xfId="1" xr:uid="{00000000-0005-0000-0000-000003000000}"/>
    <cellStyle name="Normal 3" xfId="5" xr:uid="{00000000-0005-0000-0000-000004000000}"/>
    <cellStyle name="Percent 2" xfId="4" xr:uid="{00000000-0005-0000-0000-000005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137159</xdr:colOff>
      <xdr:row>0</xdr:row>
      <xdr:rowOff>0</xdr:rowOff>
    </xdr:from>
    <xdr:to>
      <xdr:col>2</xdr:col>
      <xdr:colOff>709506</xdr:colOff>
      <xdr:row>0</xdr:row>
      <xdr:rowOff>731520</xdr:rowOff>
    </xdr:to>
    <xdr:pic>
      <xdr:nvPicPr>
        <xdr:cNvPr id="2" name="Image 1" descr="Une image contenant texte, Police, Graphique, carte&#10;&#10;Le contenu généré par l’IA peut être incorrect.">
          <a:extLst>
            <a:ext uri="{FF2B5EF4-FFF2-40B4-BE49-F238E27FC236}">
              <a16:creationId xmlns:a16="http://schemas.microsoft.com/office/drawing/2014/main" id="{5DC9B360-2C47-484D-86B4-2EDCE577F4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899" y="0"/>
          <a:ext cx="572347" cy="731520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426721</xdr:colOff>
      <xdr:row>0</xdr:row>
      <xdr:rowOff>1</xdr:rowOff>
    </xdr:from>
    <xdr:to>
      <xdr:col>9</xdr:col>
      <xdr:colOff>800101</xdr:colOff>
      <xdr:row>0</xdr:row>
      <xdr:rowOff>701041</xdr:rowOff>
    </xdr:to>
    <xdr:pic>
      <xdr:nvPicPr>
        <xdr:cNvPr id="3" name="Picture 33" descr="A group of logos on a black background&#10;&#10;Description automatically generated with medium confidence">
          <a:extLst>
            <a:ext uri="{FF2B5EF4-FFF2-40B4-BE49-F238E27FC236}">
              <a16:creationId xmlns:a16="http://schemas.microsoft.com/office/drawing/2014/main" id="{0975BA3D-AB1E-48C4-A712-BE32EBF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1" y="1"/>
          <a:ext cx="2217420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4"/>
  <sheetViews>
    <sheetView tabSelected="1" zoomScaleNormal="100" workbookViewId="0">
      <selection activeCell="I7" sqref="I7"/>
    </sheetView>
  </sheetViews>
  <sheetFormatPr baseColWidth="10" defaultColWidth="8.6640625" defaultRowHeight="13.2"/>
  <cols>
    <col min="1" max="1" width="4.88671875" style="52" customWidth="1"/>
    <col min="2" max="2" width="3.6640625" style="46" customWidth="1"/>
    <col min="3" max="3" width="34.33203125" style="33" customWidth="1"/>
    <col min="4" max="4" width="15" style="95" customWidth="1"/>
    <col min="5" max="5" width="16.44140625" style="96" customWidth="1"/>
    <col min="6" max="6" width="8.5546875" style="97" bestFit="1" customWidth="1"/>
    <col min="7" max="7" width="8.109375" style="97" customWidth="1"/>
    <col min="8" max="8" width="10.44140625" style="97" customWidth="1"/>
    <col min="9" max="9" width="16.44140625" style="98" customWidth="1"/>
    <col min="10" max="10" width="17" style="97" customWidth="1"/>
    <col min="11" max="11" width="14.88671875" style="8" customWidth="1"/>
    <col min="12" max="12" width="9.6640625" style="8" customWidth="1"/>
    <col min="13" max="13" width="8.6640625" style="6" customWidth="1"/>
    <col min="14" max="14" width="11.88671875" style="6" customWidth="1"/>
    <col min="15" max="15" width="12" style="6" customWidth="1"/>
    <col min="16" max="17" width="8.6640625" style="6" customWidth="1"/>
    <col min="18" max="18" width="9.5546875" style="6" customWidth="1"/>
    <col min="19" max="23" width="8.6640625" style="5"/>
  </cols>
  <sheetData>
    <row r="1" spans="1:25" s="193" customFormat="1" ht="70.8" customHeight="1" thickBot="1">
      <c r="A1" s="192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25" ht="15">
      <c r="B2" s="154" t="s">
        <v>0</v>
      </c>
      <c r="C2" s="155"/>
      <c r="D2" s="22" t="s">
        <v>1</v>
      </c>
      <c r="E2" s="24"/>
      <c r="F2" s="20"/>
      <c r="G2" s="20"/>
      <c r="H2" s="20"/>
      <c r="I2" s="25"/>
      <c r="J2" s="53"/>
      <c r="K2" s="1"/>
      <c r="L2" s="1"/>
      <c r="M2" s="2"/>
      <c r="N2" s="3"/>
      <c r="O2" s="2"/>
      <c r="P2" s="3"/>
      <c r="Q2" s="2"/>
      <c r="R2" s="2"/>
      <c r="S2" s="4"/>
    </row>
    <row r="3" spans="1:25" ht="30" customHeight="1">
      <c r="B3" s="156" t="s">
        <v>2</v>
      </c>
      <c r="C3" s="157"/>
      <c r="D3" s="158"/>
      <c r="E3" s="159"/>
      <c r="F3" s="21"/>
      <c r="G3" s="21"/>
      <c r="H3" s="21"/>
      <c r="I3" s="26"/>
      <c r="J3" s="53"/>
      <c r="K3" s="1"/>
      <c r="L3" s="1"/>
    </row>
    <row r="4" spans="1:25" ht="15" customHeight="1">
      <c r="B4" s="156" t="s">
        <v>3</v>
      </c>
      <c r="C4" s="157"/>
      <c r="D4" s="149"/>
      <c r="E4" s="150"/>
      <c r="F4" s="21"/>
      <c r="G4" s="21"/>
      <c r="H4" s="21"/>
      <c r="I4" s="26"/>
      <c r="J4" s="53"/>
      <c r="K4" s="1"/>
      <c r="L4" s="1"/>
    </row>
    <row r="5" spans="1:25">
      <c r="B5" s="147" t="s">
        <v>4</v>
      </c>
      <c r="C5" s="148"/>
      <c r="D5" s="54" t="s">
        <v>5</v>
      </c>
      <c r="E5" s="55" t="s">
        <v>6</v>
      </c>
      <c r="F5" s="56"/>
      <c r="G5" s="56"/>
      <c r="H5" s="56"/>
      <c r="I5" s="57"/>
      <c r="J5" s="53"/>
      <c r="K5" s="1"/>
      <c r="L5" s="1"/>
      <c r="N5" s="7"/>
    </row>
    <row r="6" spans="1:25">
      <c r="B6" s="103"/>
      <c r="C6" s="135"/>
      <c r="D6" s="145"/>
      <c r="E6" s="145"/>
      <c r="F6" s="58"/>
      <c r="G6" s="58"/>
      <c r="H6" s="58"/>
      <c r="I6" s="57"/>
      <c r="J6" s="59"/>
      <c r="S6" s="9"/>
      <c r="T6" s="9"/>
      <c r="U6" s="9"/>
      <c r="V6" s="9"/>
      <c r="W6" s="9"/>
      <c r="X6" s="9"/>
      <c r="Y6" s="9"/>
    </row>
    <row r="7" spans="1:25">
      <c r="B7" s="103"/>
      <c r="C7" s="104"/>
      <c r="D7" s="144"/>
      <c r="E7" s="60" t="s">
        <v>7</v>
      </c>
      <c r="F7" s="61"/>
      <c r="G7" s="61"/>
      <c r="H7" s="61"/>
      <c r="I7" s="62"/>
      <c r="J7" s="63"/>
      <c r="M7" s="10"/>
      <c r="N7" s="11"/>
      <c r="S7" s="9"/>
      <c r="T7" s="9"/>
      <c r="U7" s="9"/>
      <c r="V7" s="9"/>
      <c r="W7" s="9"/>
      <c r="X7" s="9"/>
      <c r="Y7" s="9"/>
    </row>
    <row r="8" spans="1:25">
      <c r="B8" s="147" t="s">
        <v>8</v>
      </c>
      <c r="C8" s="148"/>
      <c r="D8" s="64">
        <f>J25</f>
        <v>0</v>
      </c>
      <c r="E8" s="65">
        <f t="shared" ref="E8:E17" si="0">D8</f>
        <v>0</v>
      </c>
      <c r="F8" s="61"/>
      <c r="G8" s="61"/>
      <c r="H8" s="61"/>
      <c r="I8" s="62"/>
      <c r="J8" s="66"/>
      <c r="M8" s="8"/>
      <c r="N8" s="8"/>
      <c r="S8" s="9"/>
      <c r="T8" s="9"/>
      <c r="U8" s="9"/>
      <c r="V8" s="9"/>
      <c r="W8" s="9"/>
      <c r="X8" s="9"/>
      <c r="Y8" s="9"/>
    </row>
    <row r="9" spans="1:25">
      <c r="B9" s="147" t="s">
        <v>9</v>
      </c>
      <c r="C9" s="148"/>
      <c r="D9" s="68">
        <f>J30</f>
        <v>0</v>
      </c>
      <c r="E9" s="65">
        <f t="shared" si="0"/>
        <v>0</v>
      </c>
      <c r="F9" s="61"/>
      <c r="G9" s="61"/>
      <c r="H9" s="61"/>
      <c r="I9" s="62"/>
      <c r="J9" s="66"/>
      <c r="M9" s="8"/>
      <c r="N9" s="8"/>
      <c r="S9" s="9"/>
      <c r="T9" s="9"/>
      <c r="U9" s="9"/>
      <c r="V9" s="9"/>
      <c r="W9" s="9"/>
      <c r="X9" s="9"/>
      <c r="Y9" s="9"/>
    </row>
    <row r="10" spans="1:25">
      <c r="B10" s="147" t="s">
        <v>10</v>
      </c>
      <c r="C10" s="148"/>
      <c r="D10" s="68"/>
      <c r="E10" s="65">
        <f t="shared" si="0"/>
        <v>0</v>
      </c>
      <c r="F10" s="61"/>
      <c r="G10" s="61"/>
      <c r="H10" s="61"/>
      <c r="I10" s="62"/>
      <c r="J10" s="66"/>
      <c r="M10" s="8"/>
      <c r="N10" s="8"/>
      <c r="S10" s="9"/>
      <c r="T10" s="9"/>
      <c r="U10" s="9"/>
      <c r="V10" s="9"/>
      <c r="W10" s="9"/>
      <c r="X10" s="9"/>
      <c r="Y10" s="9"/>
    </row>
    <row r="11" spans="1:25">
      <c r="B11" s="147" t="s">
        <v>11</v>
      </c>
      <c r="C11" s="148"/>
      <c r="D11" s="68">
        <f>J42</f>
        <v>0</v>
      </c>
      <c r="E11" s="65">
        <f t="shared" si="0"/>
        <v>0</v>
      </c>
      <c r="F11" s="67"/>
      <c r="G11" s="67"/>
      <c r="H11" s="67"/>
      <c r="I11" s="62"/>
      <c r="J11" s="66"/>
      <c r="Q11" s="9"/>
      <c r="R11" s="9"/>
      <c r="S11" s="9"/>
      <c r="T11" s="9"/>
      <c r="U11" s="9"/>
      <c r="V11" s="9"/>
      <c r="W11" s="9"/>
    </row>
    <row r="12" spans="1:25">
      <c r="B12" s="147" t="s">
        <v>12</v>
      </c>
      <c r="C12" s="148"/>
      <c r="D12" s="68">
        <f>J46</f>
        <v>0</v>
      </c>
      <c r="E12" s="65">
        <f t="shared" si="0"/>
        <v>0</v>
      </c>
      <c r="F12" s="67"/>
      <c r="G12" s="67"/>
      <c r="H12" s="67"/>
      <c r="I12" s="62"/>
      <c r="J12" s="53"/>
      <c r="Q12" s="9"/>
      <c r="R12" s="9"/>
      <c r="S12" s="9"/>
      <c r="T12" s="9"/>
      <c r="U12" s="9"/>
      <c r="V12" s="9"/>
      <c r="W12" s="9"/>
    </row>
    <row r="13" spans="1:25">
      <c r="B13" s="147" t="s">
        <v>13</v>
      </c>
      <c r="C13" s="148"/>
      <c r="D13" s="68">
        <f>J58</f>
        <v>0</v>
      </c>
      <c r="E13" s="65">
        <f t="shared" si="0"/>
        <v>0</v>
      </c>
      <c r="F13" s="67"/>
      <c r="G13" s="67"/>
      <c r="H13" s="67"/>
      <c r="I13" s="62"/>
      <c r="J13" s="53"/>
      <c r="Q13" s="9"/>
      <c r="R13" s="9"/>
      <c r="S13" s="9"/>
      <c r="T13" s="9"/>
      <c r="U13" s="9"/>
      <c r="V13" s="9"/>
      <c r="W13" s="9"/>
    </row>
    <row r="14" spans="1:25" ht="12.75" customHeight="1">
      <c r="B14" s="147" t="s">
        <v>14</v>
      </c>
      <c r="C14" s="148"/>
      <c r="D14" s="106">
        <f>J59</f>
        <v>0</v>
      </c>
      <c r="E14" s="109">
        <f t="shared" si="0"/>
        <v>0</v>
      </c>
      <c r="F14" s="67"/>
      <c r="G14" s="67"/>
      <c r="H14" s="67"/>
      <c r="I14" s="62"/>
      <c r="J14" s="53"/>
      <c r="Q14" s="9"/>
      <c r="R14" s="9"/>
      <c r="S14" s="9"/>
      <c r="T14" s="9"/>
      <c r="U14" s="9"/>
      <c r="V14" s="9"/>
      <c r="W14" s="9"/>
    </row>
    <row r="15" spans="1:25" ht="12.75" customHeight="1">
      <c r="B15" s="147" t="s">
        <v>15</v>
      </c>
      <c r="C15" s="148"/>
      <c r="D15" s="107">
        <f>J60</f>
        <v>0</v>
      </c>
      <c r="E15" s="143">
        <f t="shared" si="0"/>
        <v>0</v>
      </c>
      <c r="F15" s="67"/>
      <c r="G15" s="67"/>
      <c r="H15" s="67"/>
      <c r="I15" s="62"/>
      <c r="J15" s="53"/>
      <c r="Q15" s="9"/>
      <c r="R15" s="9"/>
      <c r="S15" s="9"/>
      <c r="T15" s="9"/>
      <c r="U15" s="9"/>
      <c r="V15" s="9"/>
      <c r="W15" s="9"/>
    </row>
    <row r="16" spans="1:25">
      <c r="B16" s="103" t="s">
        <v>16</v>
      </c>
      <c r="C16" s="104"/>
      <c r="D16" s="105">
        <f>J61</f>
        <v>0</v>
      </c>
      <c r="E16" s="65">
        <f t="shared" si="0"/>
        <v>0</v>
      </c>
      <c r="F16" s="67"/>
      <c r="G16" s="67"/>
      <c r="H16" s="67"/>
      <c r="I16" s="62"/>
      <c r="J16" s="53"/>
      <c r="Q16" s="9"/>
      <c r="R16" s="9"/>
      <c r="S16" s="9"/>
      <c r="T16" s="9"/>
      <c r="U16" s="9"/>
      <c r="V16" s="9"/>
      <c r="W16" s="9"/>
    </row>
    <row r="17" spans="1:23" s="18" customFormat="1" ht="12.75" customHeight="1" thickBot="1">
      <c r="A17" s="69"/>
      <c r="B17" s="101" t="s">
        <v>17</v>
      </c>
      <c r="C17" s="102"/>
      <c r="D17" s="73">
        <f>D16+D15+D14</f>
        <v>0</v>
      </c>
      <c r="E17" s="146">
        <f t="shared" si="0"/>
        <v>0</v>
      </c>
      <c r="F17" s="72"/>
      <c r="G17" s="72"/>
      <c r="H17" s="72"/>
      <c r="I17" s="70"/>
      <c r="J17" s="71"/>
      <c r="K17" s="16"/>
      <c r="L17" s="16"/>
      <c r="M17" s="17"/>
      <c r="N17" s="17"/>
      <c r="O17" s="17"/>
      <c r="P17" s="17"/>
      <c r="Q17" s="19"/>
      <c r="R17" s="19"/>
      <c r="S17" s="19"/>
      <c r="T17" s="19"/>
      <c r="U17" s="19"/>
      <c r="V17" s="19"/>
      <c r="W17" s="19"/>
    </row>
    <row r="18" spans="1:23" ht="12" customHeight="1" thickBot="1">
      <c r="B18" s="35"/>
      <c r="C18" s="27"/>
      <c r="D18" s="74"/>
      <c r="E18" s="74"/>
      <c r="F18" s="53"/>
      <c r="G18" s="53"/>
      <c r="H18" s="53"/>
      <c r="I18" s="75"/>
      <c r="J18" s="53"/>
      <c r="K18" s="6"/>
      <c r="L18" s="6"/>
      <c r="O18" s="9"/>
      <c r="P18" s="9"/>
      <c r="Q18" s="9"/>
      <c r="R18" s="9"/>
      <c r="S18" s="9"/>
      <c r="T18" s="9"/>
      <c r="U18" s="9"/>
      <c r="V18"/>
      <c r="W18"/>
    </row>
    <row r="19" spans="1:23" s="13" customFormat="1" ht="13.5" hidden="1" customHeight="1" thickBot="1">
      <c r="A19" s="76"/>
      <c r="B19" s="36"/>
      <c r="C19" s="28"/>
      <c r="D19" s="77"/>
      <c r="E19" s="77"/>
      <c r="F19" s="78"/>
      <c r="G19" s="78"/>
      <c r="H19" s="78"/>
      <c r="I19" s="79"/>
      <c r="J19" s="78"/>
      <c r="K19" s="12"/>
      <c r="L19" s="12"/>
      <c r="M19" s="12"/>
    </row>
    <row r="20" spans="1:23" s="13" customFormat="1" ht="12.75" customHeight="1">
      <c r="A20" s="80"/>
      <c r="B20" s="37" t="s">
        <v>18</v>
      </c>
      <c r="C20" s="23"/>
      <c r="D20" s="81"/>
      <c r="E20" s="81"/>
      <c r="F20" s="172"/>
      <c r="G20" s="172"/>
      <c r="H20" s="172"/>
      <c r="I20" s="172"/>
      <c r="J20" s="173"/>
      <c r="K20" s="12"/>
      <c r="L20" s="114"/>
      <c r="M20" s="12"/>
    </row>
    <row r="21" spans="1:23" s="13" customFormat="1" ht="14.1" customHeight="1">
      <c r="A21" s="48" t="s">
        <v>19</v>
      </c>
      <c r="B21" s="38" t="s">
        <v>20</v>
      </c>
      <c r="C21" s="29"/>
      <c r="D21" s="82"/>
      <c r="E21" s="82"/>
      <c r="F21" s="49" t="s">
        <v>21</v>
      </c>
      <c r="G21" s="49" t="s">
        <v>22</v>
      </c>
      <c r="H21" s="49" t="s">
        <v>23</v>
      </c>
      <c r="I21" s="83" t="s">
        <v>24</v>
      </c>
      <c r="J21" s="84" t="s">
        <v>25</v>
      </c>
      <c r="K21" s="12"/>
      <c r="L21" s="12"/>
      <c r="M21" s="12"/>
    </row>
    <row r="22" spans="1:23" s="14" customFormat="1" ht="14.1" customHeight="1">
      <c r="A22" s="85"/>
      <c r="B22" s="39">
        <v>1</v>
      </c>
      <c r="C22" s="166"/>
      <c r="D22" s="167"/>
      <c r="E22" s="168"/>
      <c r="F22" s="39" t="s">
        <v>26</v>
      </c>
      <c r="G22" s="39">
        <v>1</v>
      </c>
      <c r="H22" s="39"/>
      <c r="I22" s="50"/>
      <c r="J22" s="51">
        <f t="shared" ref="J22:J24" si="1">I22*G22*H22</f>
        <v>0</v>
      </c>
      <c r="K22" s="115"/>
      <c r="L22" s="115"/>
      <c r="M22" s="115"/>
    </row>
    <row r="23" spans="1:23" s="14" customFormat="1" ht="14.1" customHeight="1">
      <c r="A23" s="85"/>
      <c r="B23" s="39">
        <v>2</v>
      </c>
      <c r="C23" s="166"/>
      <c r="D23" s="167"/>
      <c r="E23" s="168"/>
      <c r="F23" s="39" t="s">
        <v>26</v>
      </c>
      <c r="G23" s="39">
        <v>1</v>
      </c>
      <c r="H23" s="39"/>
      <c r="I23" s="50"/>
      <c r="J23" s="51">
        <f t="shared" si="1"/>
        <v>0</v>
      </c>
      <c r="K23" s="115"/>
      <c r="L23" s="115"/>
      <c r="M23" s="115"/>
    </row>
    <row r="24" spans="1:23" s="14" customFormat="1" ht="14.1" customHeight="1">
      <c r="A24" s="85"/>
      <c r="B24" s="39">
        <v>3</v>
      </c>
      <c r="C24" s="166"/>
      <c r="D24" s="167"/>
      <c r="E24" s="168"/>
      <c r="F24" s="39" t="s">
        <v>26</v>
      </c>
      <c r="G24" s="39">
        <v>1</v>
      </c>
      <c r="H24" s="39"/>
      <c r="I24" s="50"/>
      <c r="J24" s="51">
        <f t="shared" si="1"/>
        <v>0</v>
      </c>
      <c r="K24" s="115"/>
      <c r="L24" s="115"/>
      <c r="M24" s="115"/>
    </row>
    <row r="25" spans="1:23" s="13" customFormat="1">
      <c r="A25" s="121"/>
      <c r="B25" s="122" t="s">
        <v>27</v>
      </c>
      <c r="C25" s="123"/>
      <c r="D25" s="124"/>
      <c r="E25" s="124"/>
      <c r="F25" s="124"/>
      <c r="G25" s="124"/>
      <c r="H25" s="124"/>
      <c r="I25" s="125"/>
      <c r="J25" s="108">
        <f>SUM(J22:J24)</f>
        <v>0</v>
      </c>
      <c r="K25" s="114"/>
      <c r="L25" s="114"/>
      <c r="M25" s="114"/>
    </row>
    <row r="26" spans="1:23" s="13" customFormat="1">
      <c r="A26" s="48" t="s">
        <v>28</v>
      </c>
      <c r="B26" s="38" t="s">
        <v>29</v>
      </c>
      <c r="C26" s="31"/>
      <c r="D26" s="39"/>
      <c r="E26" s="39"/>
      <c r="F26" s="39"/>
      <c r="G26" s="39"/>
      <c r="H26" s="39"/>
      <c r="I26" s="50"/>
      <c r="J26" s="86"/>
      <c r="K26" s="114"/>
      <c r="L26" s="139"/>
      <c r="M26" s="114"/>
    </row>
    <row r="27" spans="1:23" s="13" customFormat="1">
      <c r="A27" s="48"/>
      <c r="B27" s="41" t="s">
        <v>30</v>
      </c>
      <c r="C27" s="166"/>
      <c r="D27" s="167"/>
      <c r="E27" s="168"/>
      <c r="F27" s="39"/>
      <c r="G27" s="140"/>
      <c r="H27" s="140"/>
      <c r="I27" s="141"/>
      <c r="J27" s="51">
        <f>G27*H27*I27</f>
        <v>0</v>
      </c>
      <c r="K27" s="114"/>
      <c r="L27" s="114"/>
      <c r="M27" s="114"/>
    </row>
    <row r="28" spans="1:23" s="13" customFormat="1">
      <c r="A28" s="48"/>
      <c r="B28" s="41" t="s">
        <v>31</v>
      </c>
      <c r="C28" s="160"/>
      <c r="D28" s="161"/>
      <c r="E28" s="162"/>
      <c r="F28" s="39"/>
      <c r="G28" s="140"/>
      <c r="H28" s="140"/>
      <c r="I28" s="141"/>
      <c r="J28" s="51">
        <f>G28*H28*I28</f>
        <v>0</v>
      </c>
      <c r="K28" s="114"/>
      <c r="L28" s="114"/>
      <c r="M28" s="114"/>
    </row>
    <row r="29" spans="1:23" s="13" customFormat="1">
      <c r="A29" s="48"/>
      <c r="B29" s="41" t="s">
        <v>32</v>
      </c>
      <c r="C29" s="166"/>
      <c r="D29" s="167"/>
      <c r="E29" s="168"/>
      <c r="F29" s="39"/>
      <c r="G29" s="140"/>
      <c r="H29" s="140"/>
      <c r="I29" s="141"/>
      <c r="J29" s="51">
        <f>G29*H29*I29</f>
        <v>0</v>
      </c>
      <c r="K29" s="114"/>
      <c r="L29" s="114"/>
      <c r="M29" s="114"/>
    </row>
    <row r="30" spans="1:23" s="15" customFormat="1">
      <c r="A30" s="126" t="s">
        <v>33</v>
      </c>
      <c r="B30" s="127"/>
      <c r="C30" s="174"/>
      <c r="D30" s="175"/>
      <c r="E30" s="176"/>
      <c r="F30" s="129"/>
      <c r="G30" s="129"/>
      <c r="H30" s="129"/>
      <c r="I30" s="130"/>
      <c r="J30" s="109">
        <f>SUM(J27:J29)</f>
        <v>0</v>
      </c>
      <c r="K30" s="114"/>
      <c r="L30" s="114"/>
      <c r="M30" s="114"/>
    </row>
    <row r="31" spans="1:23" s="15" customFormat="1">
      <c r="A31" s="48"/>
      <c r="B31" s="40"/>
      <c r="C31" s="29"/>
      <c r="D31" s="49"/>
      <c r="E31" s="49"/>
      <c r="F31" s="49"/>
      <c r="G31" s="49"/>
      <c r="H31" s="49"/>
      <c r="I31" s="83"/>
      <c r="J31" s="87"/>
      <c r="K31" s="114"/>
      <c r="L31" s="114"/>
      <c r="M31" s="114"/>
      <c r="N31" s="117"/>
    </row>
    <row r="32" spans="1:23" s="15" customFormat="1">
      <c r="A32" s="88" t="s">
        <v>34</v>
      </c>
      <c r="B32" s="42" t="s">
        <v>35</v>
      </c>
      <c r="C32" s="32"/>
      <c r="D32" s="89"/>
      <c r="E32" s="89"/>
      <c r="F32" s="89"/>
      <c r="G32" s="89"/>
      <c r="H32" s="89"/>
      <c r="I32" s="83"/>
      <c r="J32" s="90"/>
      <c r="K32" s="114"/>
      <c r="L32" s="114"/>
      <c r="M32" s="114"/>
    </row>
    <row r="33" spans="1:24" s="15" customFormat="1">
      <c r="A33" s="88"/>
      <c r="B33" s="43" t="s">
        <v>30</v>
      </c>
      <c r="C33" s="30"/>
      <c r="D33" s="89"/>
      <c r="E33" s="89"/>
      <c r="F33" s="41"/>
      <c r="G33" s="140"/>
      <c r="H33" s="140"/>
      <c r="I33" s="141"/>
      <c r="J33" s="90">
        <f>G33*H33*I33</f>
        <v>0</v>
      </c>
      <c r="K33" s="114"/>
      <c r="L33" s="114"/>
      <c r="M33" s="114"/>
    </row>
    <row r="34" spans="1:24" s="15" customFormat="1" ht="14.1" customHeight="1">
      <c r="A34" s="126" t="s">
        <v>36</v>
      </c>
      <c r="B34" s="127"/>
      <c r="C34" s="128"/>
      <c r="D34" s="124"/>
      <c r="E34" s="129"/>
      <c r="F34" s="129"/>
      <c r="G34" s="129"/>
      <c r="H34" s="129"/>
      <c r="I34" s="130"/>
      <c r="J34" s="110">
        <f>SUM(J33:J33)</f>
        <v>0</v>
      </c>
      <c r="K34" s="114"/>
      <c r="L34" s="114"/>
      <c r="M34" s="114"/>
    </row>
    <row r="35" spans="1:24" s="13" customFormat="1" ht="14.1" customHeight="1">
      <c r="A35" s="48"/>
      <c r="B35" s="40"/>
      <c r="C35" s="29"/>
      <c r="D35" s="49"/>
      <c r="E35" s="49"/>
      <c r="F35" s="49"/>
      <c r="G35" s="49"/>
      <c r="H35" s="49"/>
      <c r="I35" s="83"/>
      <c r="J35" s="91"/>
      <c r="K35" s="114"/>
      <c r="L35" s="114"/>
      <c r="M35" s="114"/>
    </row>
    <row r="36" spans="1:24" s="15" customFormat="1" ht="14.1" customHeight="1">
      <c r="A36" s="48" t="s">
        <v>37</v>
      </c>
      <c r="B36" s="38" t="s">
        <v>38</v>
      </c>
      <c r="C36" s="29"/>
      <c r="D36" s="49"/>
      <c r="E36" s="49"/>
      <c r="F36" s="49"/>
      <c r="G36" s="49"/>
      <c r="H36" s="49"/>
      <c r="I36" s="83"/>
      <c r="J36" s="87"/>
      <c r="K36" s="114"/>
      <c r="L36" s="114"/>
      <c r="M36" s="114"/>
    </row>
    <row r="37" spans="1:24" s="15" customFormat="1" ht="14.1" customHeight="1">
      <c r="A37" s="85"/>
      <c r="B37" s="43" t="s">
        <v>30</v>
      </c>
      <c r="C37" s="166"/>
      <c r="D37" s="167"/>
      <c r="E37" s="168"/>
      <c r="F37" s="39"/>
      <c r="G37" s="140"/>
      <c r="H37" s="142"/>
      <c r="I37" s="141"/>
      <c r="J37" s="51">
        <f>I37*G37</f>
        <v>0</v>
      </c>
      <c r="K37" s="114"/>
      <c r="L37" s="114"/>
      <c r="M37" s="114"/>
    </row>
    <row r="38" spans="1:24" s="13" customFormat="1" ht="12.75" customHeight="1">
      <c r="A38" s="48"/>
      <c r="B38" s="43" t="s">
        <v>31</v>
      </c>
      <c r="C38" s="166"/>
      <c r="D38" s="167"/>
      <c r="E38" s="168"/>
      <c r="F38" s="39"/>
      <c r="G38" s="140"/>
      <c r="H38" s="142"/>
      <c r="I38" s="141"/>
      <c r="J38" s="51">
        <f t="shared" ref="J38" si="2">I38*G38*H38</f>
        <v>0</v>
      </c>
      <c r="K38" s="8"/>
      <c r="L38" s="8"/>
      <c r="M38" s="118"/>
      <c r="N38" s="118"/>
      <c r="O38" s="118"/>
      <c r="P38" s="118"/>
      <c r="Q38" s="119"/>
      <c r="R38" s="119"/>
      <c r="S38" s="119"/>
      <c r="V38" s="120"/>
      <c r="W38" s="120"/>
      <c r="X38" s="120"/>
    </row>
    <row r="39" spans="1:24" s="13" customFormat="1" ht="12.75" customHeight="1">
      <c r="A39" s="48"/>
      <c r="B39" s="43" t="s">
        <v>32</v>
      </c>
      <c r="C39" s="166"/>
      <c r="D39" s="167"/>
      <c r="E39" s="168"/>
      <c r="F39" s="39"/>
      <c r="G39" s="140"/>
      <c r="H39" s="142"/>
      <c r="I39" s="141"/>
      <c r="J39" s="51">
        <f t="shared" ref="J39:J41" si="3">G39*H39*I39</f>
        <v>0</v>
      </c>
      <c r="K39" s="8"/>
      <c r="L39" s="8"/>
      <c r="M39" s="118"/>
      <c r="N39" s="118"/>
      <c r="O39" s="118"/>
      <c r="P39" s="118"/>
      <c r="Q39" s="119"/>
      <c r="R39" s="119"/>
      <c r="S39" s="119"/>
      <c r="V39" s="120"/>
      <c r="W39" s="120"/>
      <c r="X39" s="120"/>
    </row>
    <row r="40" spans="1:24" s="13" customFormat="1" ht="12.75" customHeight="1">
      <c r="A40" s="48"/>
      <c r="B40" s="43" t="s">
        <v>39</v>
      </c>
      <c r="C40" s="166"/>
      <c r="D40" s="167"/>
      <c r="E40" s="168"/>
      <c r="F40" s="39"/>
      <c r="G40" s="140"/>
      <c r="H40" s="142"/>
      <c r="I40" s="141"/>
      <c r="J40" s="51">
        <f t="shared" si="3"/>
        <v>0</v>
      </c>
      <c r="K40" s="8"/>
      <c r="L40" s="8"/>
      <c r="M40" s="118"/>
      <c r="N40" s="118"/>
      <c r="O40" s="118"/>
      <c r="P40" s="118"/>
      <c r="Q40" s="119"/>
      <c r="R40" s="119"/>
      <c r="S40" s="119"/>
      <c r="V40" s="120"/>
      <c r="W40" s="120"/>
      <c r="X40" s="120"/>
    </row>
    <row r="41" spans="1:24" s="13" customFormat="1" ht="12.75" customHeight="1">
      <c r="A41" s="48"/>
      <c r="B41" s="43" t="s">
        <v>40</v>
      </c>
      <c r="C41" s="166"/>
      <c r="D41" s="167"/>
      <c r="E41" s="168"/>
      <c r="F41" s="39"/>
      <c r="G41" s="140"/>
      <c r="H41" s="142"/>
      <c r="I41" s="141"/>
      <c r="J41" s="51">
        <f t="shared" si="3"/>
        <v>0</v>
      </c>
      <c r="K41" s="8"/>
      <c r="L41" s="8"/>
      <c r="M41" s="118"/>
      <c r="N41" s="118"/>
      <c r="O41" s="118"/>
      <c r="P41" s="118"/>
      <c r="Q41" s="119"/>
      <c r="R41" s="119"/>
      <c r="S41" s="119"/>
      <c r="V41" s="120"/>
      <c r="W41" s="120"/>
      <c r="X41" s="120"/>
    </row>
    <row r="42" spans="1:24" s="13" customFormat="1" ht="12.75" customHeight="1">
      <c r="A42" s="126" t="s">
        <v>41</v>
      </c>
      <c r="B42" s="122"/>
      <c r="C42" s="177"/>
      <c r="D42" s="178"/>
      <c r="E42" s="179"/>
      <c r="F42" s="129"/>
      <c r="G42" s="129"/>
      <c r="H42" s="129"/>
      <c r="I42" s="130"/>
      <c r="J42" s="110">
        <f>SUM(J37:J41)</f>
        <v>0</v>
      </c>
      <c r="K42" s="8"/>
      <c r="L42" s="8"/>
      <c r="M42" s="118"/>
      <c r="N42" s="118"/>
      <c r="O42" s="118"/>
      <c r="P42" s="118"/>
      <c r="Q42" s="119"/>
      <c r="R42" s="119"/>
      <c r="S42" s="119"/>
      <c r="V42" s="120"/>
      <c r="W42" s="120"/>
      <c r="X42" s="120"/>
    </row>
    <row r="43" spans="1:24" s="13" customFormat="1" ht="12.75" customHeight="1">
      <c r="A43" s="48" t="s">
        <v>42</v>
      </c>
      <c r="B43" s="44"/>
      <c r="C43" s="29" t="s">
        <v>43</v>
      </c>
      <c r="D43" s="49"/>
      <c r="E43" s="49"/>
      <c r="F43" s="39"/>
      <c r="G43" s="39"/>
      <c r="H43" s="39"/>
      <c r="I43" s="50"/>
      <c r="J43" s="92"/>
      <c r="K43" s="8"/>
      <c r="L43" s="8"/>
      <c r="M43" s="118"/>
      <c r="N43" s="118"/>
      <c r="O43" s="118"/>
      <c r="P43" s="118"/>
      <c r="Q43" s="119"/>
      <c r="R43" s="119"/>
      <c r="S43" s="119"/>
      <c r="V43" s="120"/>
      <c r="W43" s="120"/>
      <c r="X43" s="120"/>
    </row>
    <row r="44" spans="1:24" s="13" customFormat="1" ht="12.75" customHeight="1">
      <c r="A44" s="48"/>
      <c r="B44" s="44">
        <v>1</v>
      </c>
      <c r="C44" s="180"/>
      <c r="D44" s="181"/>
      <c r="E44" s="182"/>
      <c r="F44" s="39"/>
      <c r="G44" s="39"/>
      <c r="H44" s="39"/>
      <c r="I44" s="50"/>
      <c r="J44" s="51">
        <f>I44*H44*G44</f>
        <v>0</v>
      </c>
      <c r="K44" s="8"/>
      <c r="L44" s="8"/>
      <c r="M44" s="118"/>
      <c r="N44" s="118"/>
      <c r="O44" s="118"/>
      <c r="P44" s="118"/>
      <c r="Q44" s="119"/>
      <c r="R44" s="119"/>
      <c r="S44" s="119"/>
      <c r="V44" s="120"/>
      <c r="W44" s="120"/>
      <c r="X44" s="120"/>
    </row>
    <row r="45" spans="1:24" s="13" customFormat="1" ht="12.75" customHeight="1">
      <c r="A45" s="48"/>
      <c r="B45" s="44">
        <v>2</v>
      </c>
      <c r="C45" s="180"/>
      <c r="D45" s="181"/>
      <c r="E45" s="182"/>
      <c r="F45" s="39"/>
      <c r="G45" s="39"/>
      <c r="H45" s="39"/>
      <c r="I45" s="50"/>
      <c r="J45" s="51">
        <f>G45*H45*I45</f>
        <v>0</v>
      </c>
      <c r="K45" s="8"/>
      <c r="L45" s="8"/>
      <c r="M45" s="118"/>
      <c r="N45" s="118"/>
      <c r="O45" s="118"/>
      <c r="P45" s="118"/>
      <c r="Q45" s="119"/>
      <c r="R45" s="119"/>
      <c r="S45" s="119"/>
      <c r="V45" s="120"/>
      <c r="W45" s="120"/>
      <c r="X45" s="120"/>
    </row>
    <row r="46" spans="1:24" s="13" customFormat="1" ht="12.75" customHeight="1">
      <c r="A46" s="126"/>
      <c r="B46" s="122"/>
      <c r="C46" s="174" t="s">
        <v>44</v>
      </c>
      <c r="D46" s="175"/>
      <c r="E46" s="176"/>
      <c r="F46" s="129"/>
      <c r="G46" s="129"/>
      <c r="H46" s="129"/>
      <c r="I46" s="130"/>
      <c r="J46" s="110">
        <f>SUM(J44:J45)</f>
        <v>0</v>
      </c>
      <c r="K46" s="8"/>
      <c r="L46" s="8"/>
      <c r="M46" s="118"/>
      <c r="N46" s="118"/>
      <c r="O46" s="118"/>
      <c r="P46" s="118"/>
      <c r="Q46" s="119"/>
      <c r="R46" s="119"/>
      <c r="S46" s="119"/>
      <c r="V46" s="120"/>
      <c r="W46" s="120"/>
      <c r="X46" s="120"/>
    </row>
    <row r="47" spans="1:24" s="13" customFormat="1" ht="20.25" customHeight="1">
      <c r="A47" s="48" t="s">
        <v>45</v>
      </c>
      <c r="B47" s="38" t="s">
        <v>46</v>
      </c>
      <c r="C47" s="29" t="s">
        <v>47</v>
      </c>
      <c r="D47" s="49"/>
      <c r="E47" s="49"/>
      <c r="F47" s="49"/>
      <c r="G47" s="49"/>
      <c r="H47" s="49"/>
      <c r="I47" s="83"/>
      <c r="J47" s="84"/>
      <c r="K47" s="8"/>
      <c r="L47" s="8"/>
      <c r="M47" s="118"/>
      <c r="N47" s="118"/>
      <c r="O47" s="118"/>
      <c r="P47" s="118"/>
      <c r="Q47" s="119"/>
      <c r="R47" s="119"/>
      <c r="S47" s="119"/>
      <c r="V47" s="120"/>
      <c r="W47" s="120"/>
      <c r="X47" s="120"/>
    </row>
    <row r="48" spans="1:24" s="13" customFormat="1" ht="12" customHeight="1">
      <c r="A48" s="48"/>
      <c r="B48" s="45">
        <v>1</v>
      </c>
      <c r="C48" s="29" t="s">
        <v>48</v>
      </c>
      <c r="D48" s="49"/>
      <c r="E48" s="39"/>
      <c r="F48" s="39"/>
      <c r="G48" s="49"/>
      <c r="H48" s="49"/>
      <c r="I48" s="83"/>
      <c r="J48" s="84"/>
      <c r="K48" s="8"/>
      <c r="L48" s="8"/>
      <c r="M48" s="118"/>
      <c r="N48" s="118"/>
      <c r="O48" s="118"/>
      <c r="P48" s="118"/>
      <c r="Q48" s="119"/>
      <c r="R48" s="119"/>
      <c r="S48" s="119"/>
      <c r="V48" s="120"/>
      <c r="W48" s="120"/>
      <c r="X48" s="120"/>
    </row>
    <row r="49" spans="1:24" s="13" customFormat="1" ht="21" customHeight="1">
      <c r="A49" s="48"/>
      <c r="B49" s="45">
        <v>1</v>
      </c>
      <c r="C49" s="151" t="s">
        <v>49</v>
      </c>
      <c r="D49" s="152"/>
      <c r="E49" s="153"/>
      <c r="F49" s="39"/>
      <c r="G49" s="39"/>
      <c r="H49" s="39"/>
      <c r="I49" s="50"/>
      <c r="J49" s="51">
        <f>H49*I49</f>
        <v>0</v>
      </c>
      <c r="K49" s="8"/>
      <c r="L49" s="8"/>
      <c r="M49" s="118"/>
      <c r="N49" s="118"/>
      <c r="O49" s="118"/>
      <c r="P49" s="118"/>
      <c r="Q49" s="119"/>
      <c r="R49" s="119"/>
      <c r="S49" s="119"/>
      <c r="V49" s="120"/>
      <c r="W49" s="120"/>
      <c r="X49" s="120"/>
    </row>
    <row r="50" spans="1:24" s="13" customFormat="1" ht="13.5" customHeight="1">
      <c r="A50" s="48"/>
      <c r="B50" s="45"/>
      <c r="C50" s="163" t="s">
        <v>50</v>
      </c>
      <c r="D50" s="164"/>
      <c r="E50" s="165"/>
      <c r="F50" s="137"/>
      <c r="G50" s="137"/>
      <c r="H50" s="137"/>
      <c r="I50" s="138"/>
      <c r="J50" s="51"/>
      <c r="K50" s="8"/>
      <c r="L50" s="8"/>
      <c r="M50" s="118"/>
      <c r="N50" s="118"/>
      <c r="O50" s="118"/>
      <c r="P50" s="118"/>
      <c r="Q50" s="119"/>
      <c r="R50" s="119"/>
      <c r="S50" s="119"/>
      <c r="V50" s="120"/>
      <c r="W50" s="120"/>
      <c r="X50" s="120"/>
    </row>
    <row r="51" spans="1:24" s="13" customFormat="1">
      <c r="A51" s="48"/>
      <c r="B51" s="45">
        <v>2</v>
      </c>
      <c r="C51" s="151"/>
      <c r="D51" s="152"/>
      <c r="E51" s="153"/>
      <c r="F51" s="39"/>
      <c r="G51" s="39"/>
      <c r="H51" s="39"/>
      <c r="I51" s="50"/>
      <c r="J51" s="51">
        <f>G51*H51*I51</f>
        <v>0</v>
      </c>
      <c r="K51" s="8"/>
      <c r="L51" s="8"/>
      <c r="M51" s="118"/>
      <c r="N51" s="118"/>
      <c r="O51" s="118"/>
      <c r="P51" s="118"/>
      <c r="Q51" s="119"/>
      <c r="R51" s="119"/>
      <c r="S51" s="119"/>
      <c r="V51" s="120"/>
      <c r="W51" s="120"/>
      <c r="X51" s="120"/>
    </row>
    <row r="52" spans="1:24" s="13" customFormat="1">
      <c r="A52" s="48"/>
      <c r="B52" s="45">
        <v>3</v>
      </c>
      <c r="C52" s="151"/>
      <c r="D52" s="152"/>
      <c r="E52" s="153"/>
      <c r="F52" s="39"/>
      <c r="G52" s="39"/>
      <c r="H52" s="39"/>
      <c r="I52" s="50"/>
      <c r="J52" s="51">
        <f t="shared" ref="J52:J57" si="4">G52*H52*I52</f>
        <v>0</v>
      </c>
      <c r="K52" s="8"/>
      <c r="L52" s="8"/>
      <c r="M52" s="118"/>
      <c r="N52" s="118"/>
      <c r="O52" s="118"/>
      <c r="P52" s="118"/>
      <c r="Q52" s="119"/>
      <c r="R52" s="119"/>
      <c r="S52" s="119"/>
      <c r="V52" s="120"/>
      <c r="W52" s="120"/>
      <c r="X52" s="120"/>
    </row>
    <row r="53" spans="1:24" s="13" customFormat="1">
      <c r="A53" s="48"/>
      <c r="B53" s="45">
        <v>4</v>
      </c>
      <c r="C53" s="151"/>
      <c r="D53" s="152"/>
      <c r="E53" s="153"/>
      <c r="F53" s="39"/>
      <c r="G53" s="39"/>
      <c r="H53" s="39"/>
      <c r="I53" s="50"/>
      <c r="J53" s="51">
        <f t="shared" si="4"/>
        <v>0</v>
      </c>
      <c r="K53" s="8"/>
      <c r="L53" s="8"/>
      <c r="M53" s="118"/>
      <c r="N53" s="118"/>
      <c r="O53" s="118"/>
      <c r="P53" s="118"/>
      <c r="Q53" s="119"/>
      <c r="R53" s="119"/>
      <c r="S53" s="119"/>
      <c r="V53" s="120"/>
      <c r="W53" s="120"/>
      <c r="X53" s="120"/>
    </row>
    <row r="54" spans="1:24" s="13" customFormat="1" ht="15.75" customHeight="1">
      <c r="A54" s="48"/>
      <c r="B54" s="45"/>
      <c r="C54" s="186" t="s">
        <v>51</v>
      </c>
      <c r="D54" s="187"/>
      <c r="E54" s="187"/>
      <c r="F54" s="187"/>
      <c r="G54" s="187"/>
      <c r="H54" s="188"/>
      <c r="I54" s="138"/>
      <c r="J54" s="51"/>
      <c r="K54" s="8"/>
      <c r="L54" s="8"/>
      <c r="M54" s="118"/>
      <c r="N54" s="118"/>
      <c r="O54" s="118"/>
      <c r="P54" s="118"/>
      <c r="Q54" s="119"/>
      <c r="R54" s="119"/>
      <c r="S54" s="119"/>
      <c r="V54" s="120"/>
      <c r="W54" s="120"/>
      <c r="X54" s="120"/>
    </row>
    <row r="55" spans="1:24" s="13" customFormat="1" ht="18.600000000000001" customHeight="1">
      <c r="A55" s="48"/>
      <c r="B55" s="45">
        <v>5</v>
      </c>
      <c r="C55" s="151"/>
      <c r="D55" s="152"/>
      <c r="E55" s="153"/>
      <c r="F55" s="39"/>
      <c r="G55" s="39"/>
      <c r="H55" s="39"/>
      <c r="I55" s="50"/>
      <c r="J55" s="51">
        <f t="shared" si="4"/>
        <v>0</v>
      </c>
      <c r="K55" s="8"/>
      <c r="L55" s="8"/>
      <c r="M55" s="118"/>
      <c r="N55" s="118"/>
      <c r="O55" s="118"/>
      <c r="P55" s="118"/>
      <c r="Q55" s="119"/>
      <c r="R55" s="119"/>
      <c r="S55" s="119"/>
      <c r="V55" s="120"/>
      <c r="W55" s="120"/>
      <c r="X55" s="120"/>
    </row>
    <row r="56" spans="1:24" s="13" customFormat="1" ht="20.399999999999999" customHeight="1">
      <c r="A56" s="48"/>
      <c r="B56" s="45">
        <v>6</v>
      </c>
      <c r="C56" s="151"/>
      <c r="D56" s="152"/>
      <c r="E56" s="153"/>
      <c r="F56" s="39"/>
      <c r="G56" s="39"/>
      <c r="H56" s="39"/>
      <c r="I56" s="50"/>
      <c r="J56" s="51">
        <f t="shared" si="4"/>
        <v>0</v>
      </c>
      <c r="K56" s="8"/>
      <c r="L56" s="8"/>
      <c r="M56" s="118"/>
      <c r="N56" s="118"/>
      <c r="O56" s="118"/>
      <c r="P56" s="118"/>
      <c r="Q56" s="119"/>
      <c r="R56" s="119"/>
      <c r="S56" s="119"/>
      <c r="V56" s="120"/>
      <c r="W56" s="120"/>
      <c r="X56" s="120"/>
    </row>
    <row r="57" spans="1:24" s="13" customFormat="1">
      <c r="A57" s="48"/>
      <c r="B57" s="45">
        <v>7</v>
      </c>
      <c r="C57" s="151" t="s">
        <v>52</v>
      </c>
      <c r="D57" s="152"/>
      <c r="E57" s="153"/>
      <c r="F57" s="39"/>
      <c r="G57" s="39"/>
      <c r="H57" s="39"/>
      <c r="I57" s="50"/>
      <c r="J57" s="51">
        <f t="shared" si="4"/>
        <v>0</v>
      </c>
      <c r="K57" s="8"/>
      <c r="L57" s="8"/>
      <c r="M57" s="118"/>
      <c r="N57" s="118"/>
      <c r="O57" s="118"/>
      <c r="P57" s="118"/>
      <c r="Q57" s="119"/>
      <c r="R57" s="119"/>
      <c r="S57" s="119"/>
      <c r="V57" s="120"/>
      <c r="W57" s="120"/>
      <c r="X57" s="120"/>
    </row>
    <row r="58" spans="1:24" s="5" customFormat="1" ht="12.6" customHeight="1">
      <c r="A58" s="183" t="s">
        <v>53</v>
      </c>
      <c r="B58" s="184"/>
      <c r="C58" s="184"/>
      <c r="D58" s="184"/>
      <c r="E58" s="185"/>
      <c r="F58" s="124"/>
      <c r="G58" s="124"/>
      <c r="H58" s="124"/>
      <c r="I58" s="125"/>
      <c r="J58" s="110">
        <f>SUM(J49:J57)</f>
        <v>0</v>
      </c>
      <c r="K58" s="8"/>
      <c r="L58" s="8"/>
      <c r="M58" s="6"/>
      <c r="N58" s="6"/>
      <c r="O58" s="6"/>
      <c r="P58" s="6"/>
      <c r="Q58" s="9"/>
      <c r="R58" s="9"/>
      <c r="S58" s="9"/>
      <c r="V58"/>
      <c r="W58"/>
      <c r="X58"/>
    </row>
    <row r="59" spans="1:24">
      <c r="A59" s="131" t="s">
        <v>14</v>
      </c>
      <c r="B59" s="122"/>
      <c r="C59" s="123"/>
      <c r="D59" s="124"/>
      <c r="E59" s="124"/>
      <c r="F59" s="129"/>
      <c r="G59" s="129"/>
      <c r="H59" s="129"/>
      <c r="I59" s="130"/>
      <c r="J59" s="110">
        <f>J58+J46+J42+J30+J25</f>
        <v>0</v>
      </c>
      <c r="Q59" s="5"/>
      <c r="R59" s="5"/>
      <c r="T59"/>
      <c r="U59"/>
      <c r="V59"/>
      <c r="W59"/>
    </row>
    <row r="60" spans="1:24" ht="12.75" customHeight="1">
      <c r="A60" s="48" t="s">
        <v>54</v>
      </c>
      <c r="B60" s="39">
        <v>1</v>
      </c>
      <c r="C60" s="189" t="s">
        <v>55</v>
      </c>
      <c r="D60" s="190"/>
      <c r="E60" s="191"/>
      <c r="F60" s="39"/>
      <c r="G60" s="39"/>
      <c r="H60" s="39"/>
      <c r="I60" s="50"/>
      <c r="J60" s="93">
        <f>J59*0.07</f>
        <v>0</v>
      </c>
      <c r="Q60" s="5"/>
      <c r="R60" s="5"/>
      <c r="T60"/>
      <c r="U60"/>
      <c r="V60"/>
      <c r="W60"/>
    </row>
    <row r="61" spans="1:24" s="5" customFormat="1" ht="13.95" customHeight="1">
      <c r="A61" s="48" t="s">
        <v>56</v>
      </c>
      <c r="B61" s="38">
        <v>1</v>
      </c>
      <c r="C61" s="180" t="s">
        <v>57</v>
      </c>
      <c r="D61" s="181"/>
      <c r="E61" s="182"/>
      <c r="F61" s="39" t="s">
        <v>58</v>
      </c>
      <c r="G61" s="39"/>
      <c r="H61" s="39"/>
      <c r="I61" s="50"/>
      <c r="J61" s="93">
        <f>G61*H61*I61</f>
        <v>0</v>
      </c>
      <c r="K61" s="111"/>
      <c r="M61" s="6"/>
      <c r="N61" s="6"/>
      <c r="O61" s="6"/>
      <c r="P61" s="6"/>
      <c r="Q61" s="9"/>
      <c r="R61" s="9"/>
      <c r="S61" s="9"/>
      <c r="V61"/>
      <c r="W61"/>
      <c r="X61"/>
    </row>
    <row r="62" spans="1:24" ht="16.2" thickBot="1">
      <c r="A62" s="169" t="s">
        <v>59</v>
      </c>
      <c r="B62" s="170"/>
      <c r="C62" s="170"/>
      <c r="D62" s="170"/>
      <c r="E62" s="171"/>
      <c r="F62" s="132"/>
      <c r="G62" s="132"/>
      <c r="H62" s="132"/>
      <c r="I62" s="133"/>
      <c r="J62" s="134">
        <f>J61+J60+J59</f>
        <v>0</v>
      </c>
      <c r="Q62" s="5"/>
      <c r="R62" s="5"/>
      <c r="T62"/>
      <c r="U62"/>
      <c r="V62"/>
      <c r="W62"/>
    </row>
    <row r="63" spans="1:24">
      <c r="B63" s="47"/>
      <c r="D63" s="94"/>
      <c r="Q63" s="5"/>
      <c r="R63" s="5"/>
      <c r="T63"/>
      <c r="U63"/>
      <c r="V63"/>
      <c r="W63"/>
    </row>
    <row r="64" spans="1:24">
      <c r="A64" s="99"/>
      <c r="B64" s="47"/>
      <c r="C64" s="34"/>
      <c r="D64" s="47"/>
      <c r="E64" s="47"/>
      <c r="F64" s="47"/>
      <c r="G64" s="47"/>
      <c r="H64" s="47"/>
      <c r="I64" s="100"/>
      <c r="J64" s="136"/>
      <c r="K64" s="113"/>
      <c r="L64" s="112"/>
      <c r="M64" s="112"/>
      <c r="N64"/>
      <c r="O64"/>
      <c r="P64"/>
      <c r="Q64"/>
      <c r="R64"/>
      <c r="S64"/>
      <c r="T64"/>
      <c r="U64"/>
      <c r="V64"/>
      <c r="W64"/>
    </row>
    <row r="65" spans="1:23">
      <c r="A65" s="99"/>
      <c r="C65" s="34"/>
      <c r="D65" s="47"/>
      <c r="E65" s="47"/>
      <c r="F65" s="47"/>
      <c r="G65" s="47"/>
      <c r="H65" s="47"/>
      <c r="I65" s="100"/>
      <c r="J65" s="136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1:23">
      <c r="A66"/>
      <c r="B66"/>
      <c r="C66" s="34"/>
      <c r="D66" s="47"/>
      <c r="E66" s="47"/>
      <c r="F66" s="47"/>
      <c r="G66" s="47"/>
      <c r="H66" s="47"/>
      <c r="I66" s="100"/>
      <c r="L66" s="111"/>
      <c r="Q66" s="5"/>
      <c r="R66" s="5"/>
      <c r="V66"/>
      <c r="W66"/>
    </row>
    <row r="67" spans="1:23">
      <c r="A67"/>
      <c r="B67"/>
      <c r="C67" s="34"/>
      <c r="D67" s="47"/>
      <c r="E67" s="47"/>
      <c r="F67" s="47"/>
      <c r="G67" s="47"/>
      <c r="H67" s="47"/>
      <c r="I67" s="100"/>
      <c r="Q67" s="5"/>
      <c r="R67" s="5"/>
      <c r="V67"/>
      <c r="W67"/>
    </row>
    <row r="68" spans="1:23">
      <c r="A68"/>
      <c r="B68"/>
      <c r="C68" s="34"/>
      <c r="D68" s="47"/>
      <c r="E68" s="47"/>
      <c r="F68" s="47"/>
      <c r="G68" s="47"/>
      <c r="H68" s="47"/>
      <c r="I68" s="100"/>
      <c r="Q68" s="5"/>
      <c r="R68" s="5"/>
      <c r="V68"/>
      <c r="W68"/>
    </row>
    <row r="69" spans="1:23">
      <c r="A69"/>
      <c r="B69"/>
      <c r="C69" s="34"/>
      <c r="D69" s="47"/>
      <c r="E69" s="47"/>
      <c r="F69" s="47"/>
      <c r="G69" s="47"/>
      <c r="H69" s="47"/>
      <c r="I69" s="100"/>
      <c r="Q69" s="5"/>
      <c r="R69" s="5"/>
      <c r="V69"/>
      <c r="W69"/>
    </row>
    <row r="70" spans="1:23">
      <c r="A70"/>
      <c r="B70"/>
      <c r="C70" s="34"/>
      <c r="D70" s="47"/>
      <c r="E70" s="47"/>
      <c r="F70" s="47"/>
      <c r="G70" s="47"/>
      <c r="H70" s="47"/>
      <c r="I70" s="100"/>
      <c r="Q70" s="5"/>
      <c r="R70" s="5"/>
      <c r="V70"/>
      <c r="W70"/>
    </row>
    <row r="71" spans="1:23">
      <c r="A71"/>
      <c r="B71"/>
      <c r="C71" s="34"/>
      <c r="D71" s="47"/>
      <c r="E71" s="47"/>
      <c r="F71" s="47"/>
      <c r="G71" s="47"/>
      <c r="H71" s="47"/>
      <c r="I71" s="100"/>
      <c r="Q71" s="5"/>
      <c r="R71" s="5"/>
      <c r="V71"/>
      <c r="W71"/>
    </row>
    <row r="72" spans="1:23">
      <c r="A72"/>
      <c r="B72"/>
      <c r="C72" s="34"/>
      <c r="D72" s="47"/>
      <c r="E72" s="47"/>
      <c r="F72" s="47"/>
      <c r="G72" s="47"/>
      <c r="H72" s="47"/>
      <c r="I72" s="100"/>
      <c r="Q72" s="116"/>
      <c r="R72" s="5"/>
      <c r="V72"/>
      <c r="W72"/>
    </row>
    <row r="73" spans="1:23">
      <c r="A73"/>
      <c r="B73"/>
      <c r="C73" s="34"/>
      <c r="D73" s="47"/>
      <c r="E73" s="47"/>
      <c r="F73" s="47"/>
      <c r="G73" s="47"/>
      <c r="H73" s="47"/>
      <c r="I73" s="100"/>
      <c r="Q73" s="5"/>
      <c r="R73" s="5"/>
      <c r="V73"/>
      <c r="W73"/>
    </row>
    <row r="74" spans="1:23">
      <c r="A74"/>
      <c r="B74"/>
      <c r="C74" s="34"/>
      <c r="D74" s="47"/>
      <c r="E74" s="47"/>
      <c r="F74" s="47"/>
      <c r="G74" s="47"/>
      <c r="H74" s="47"/>
      <c r="I74" s="100"/>
      <c r="Q74" s="5"/>
      <c r="R74" s="5"/>
      <c r="V74"/>
      <c r="W74"/>
    </row>
    <row r="75" spans="1:23">
      <c r="A75"/>
      <c r="B75"/>
      <c r="C75" s="34"/>
      <c r="D75" s="47"/>
      <c r="E75" s="47"/>
      <c r="F75" s="47"/>
      <c r="G75" s="47"/>
      <c r="H75" s="47"/>
      <c r="I75" s="100"/>
      <c r="Q75" s="5"/>
      <c r="R75" s="5"/>
      <c r="V75"/>
      <c r="W75"/>
    </row>
    <row r="76" spans="1:23">
      <c r="A76"/>
      <c r="B76"/>
      <c r="C76" s="34"/>
      <c r="D76" s="47"/>
      <c r="E76" s="47"/>
      <c r="F76" s="47"/>
      <c r="G76" s="47"/>
      <c r="H76" s="47"/>
      <c r="I76" s="100"/>
      <c r="Q76" s="5"/>
      <c r="R76" s="5"/>
      <c r="V76"/>
      <c r="W76"/>
    </row>
    <row r="77" spans="1:23">
      <c r="A77"/>
      <c r="B77"/>
      <c r="C77" s="34"/>
      <c r="D77" s="47"/>
      <c r="E77" s="47"/>
      <c r="F77" s="47"/>
      <c r="G77" s="47"/>
      <c r="H77" s="47"/>
      <c r="I77" s="100"/>
      <c r="Q77" s="5"/>
      <c r="R77" s="5"/>
      <c r="V77"/>
      <c r="W77"/>
    </row>
    <row r="78" spans="1:23">
      <c r="A78"/>
      <c r="B78"/>
      <c r="C78" s="34"/>
      <c r="D78" s="47"/>
      <c r="E78" s="47"/>
      <c r="F78" s="47"/>
      <c r="G78" s="47"/>
      <c r="H78" s="47"/>
      <c r="I78" s="100"/>
      <c r="Q78" s="5"/>
      <c r="R78" s="5"/>
      <c r="V78"/>
      <c r="W78"/>
    </row>
    <row r="79" spans="1:23">
      <c r="A79"/>
      <c r="B79"/>
      <c r="C79" s="34"/>
      <c r="D79" s="47"/>
      <c r="E79" s="47"/>
      <c r="F79" s="47"/>
      <c r="G79" s="47"/>
      <c r="H79" s="47"/>
      <c r="I79" s="100"/>
      <c r="Q79" s="5"/>
      <c r="R79" s="5"/>
      <c r="V79"/>
      <c r="W79"/>
    </row>
    <row r="80" spans="1:23">
      <c r="A80"/>
      <c r="B80"/>
      <c r="C80" s="34"/>
      <c r="D80" s="47"/>
      <c r="E80" s="47"/>
      <c r="F80" s="47"/>
      <c r="G80" s="47"/>
      <c r="H80" s="47"/>
      <c r="I80" s="100"/>
      <c r="Q80" s="5"/>
      <c r="R80" s="5"/>
      <c r="V80"/>
      <c r="W80"/>
    </row>
    <row r="81" spans="1:23">
      <c r="A81"/>
      <c r="B81"/>
      <c r="C81" s="34"/>
      <c r="D81" s="47"/>
      <c r="E81" s="47"/>
      <c r="F81" s="47"/>
      <c r="G81" s="47"/>
      <c r="H81" s="47"/>
      <c r="I81" s="100"/>
      <c r="Q81" s="5"/>
      <c r="R81" s="5"/>
      <c r="V81"/>
      <c r="W81"/>
    </row>
    <row r="82" spans="1:23">
      <c r="A82"/>
      <c r="B82"/>
      <c r="C82" s="34"/>
      <c r="D82" s="47"/>
      <c r="E82" s="47"/>
      <c r="F82" s="47"/>
      <c r="G82" s="47"/>
      <c r="H82" s="47"/>
      <c r="I82" s="100"/>
      <c r="Q82" s="5"/>
      <c r="R82" s="5"/>
      <c r="V82"/>
      <c r="W82"/>
    </row>
    <row r="83" spans="1:23">
      <c r="A83"/>
      <c r="B83"/>
      <c r="C83" s="34"/>
      <c r="D83" s="47"/>
      <c r="E83" s="47"/>
      <c r="F83" s="47"/>
      <c r="G83" s="47"/>
      <c r="H83" s="47"/>
      <c r="I83" s="100"/>
      <c r="Q83" s="5"/>
      <c r="R83" s="5"/>
      <c r="V83"/>
      <c r="W83"/>
    </row>
    <row r="84" spans="1:23">
      <c r="A84"/>
      <c r="B84"/>
      <c r="C84" s="34"/>
      <c r="D84" s="47"/>
      <c r="E84" s="47"/>
      <c r="F84" s="47"/>
      <c r="G84" s="47"/>
      <c r="H84" s="47"/>
      <c r="I84" s="100"/>
      <c r="Q84" s="5"/>
      <c r="R84" s="5"/>
      <c r="V84"/>
      <c r="W84"/>
    </row>
    <row r="85" spans="1:23">
      <c r="A85"/>
      <c r="B85"/>
      <c r="C85" s="34"/>
      <c r="D85" s="47"/>
      <c r="E85" s="47"/>
      <c r="F85" s="47"/>
      <c r="G85" s="47"/>
      <c r="H85" s="47"/>
      <c r="I85" s="100"/>
      <c r="Q85" s="5"/>
      <c r="R85" s="5"/>
      <c r="V85"/>
      <c r="W85"/>
    </row>
    <row r="86" spans="1:23">
      <c r="A86"/>
      <c r="B86"/>
      <c r="C86" s="34"/>
      <c r="D86" s="47"/>
      <c r="E86" s="47"/>
      <c r="F86" s="47"/>
      <c r="G86" s="47"/>
      <c r="H86" s="47"/>
      <c r="I86" s="100"/>
      <c r="Q86" s="5"/>
      <c r="R86" s="5"/>
      <c r="V86"/>
      <c r="W86"/>
    </row>
    <row r="87" spans="1:23">
      <c r="A87"/>
      <c r="B87"/>
      <c r="C87" s="34"/>
      <c r="D87" s="47"/>
      <c r="E87" s="47"/>
      <c r="F87" s="47"/>
      <c r="G87" s="47"/>
      <c r="H87" s="47"/>
      <c r="I87" s="100"/>
      <c r="Q87" s="5"/>
      <c r="R87" s="5"/>
      <c r="V87"/>
      <c r="W87"/>
    </row>
    <row r="88" spans="1:23">
      <c r="A88"/>
      <c r="B88"/>
      <c r="C88" s="34"/>
      <c r="D88" s="47"/>
      <c r="E88" s="47"/>
      <c r="F88" s="47"/>
      <c r="G88" s="47"/>
      <c r="H88" s="47"/>
      <c r="I88" s="100"/>
      <c r="Q88" s="5"/>
      <c r="R88" s="5"/>
      <c r="V88"/>
      <c r="W88"/>
    </row>
    <row r="89" spans="1:23">
      <c r="A89"/>
      <c r="B89"/>
      <c r="C89" s="34"/>
      <c r="D89" s="47"/>
      <c r="E89" s="47"/>
      <c r="F89" s="47"/>
      <c r="G89" s="47"/>
      <c r="H89" s="47"/>
      <c r="I89" s="100"/>
      <c r="Q89" s="5"/>
      <c r="R89" s="5"/>
      <c r="V89"/>
      <c r="W89"/>
    </row>
    <row r="90" spans="1:23">
      <c r="A90"/>
      <c r="B90"/>
      <c r="C90" s="34"/>
      <c r="D90" s="47"/>
      <c r="E90" s="47"/>
      <c r="F90" s="47"/>
      <c r="G90" s="47"/>
      <c r="H90" s="47"/>
      <c r="I90" s="100"/>
      <c r="Q90" s="5"/>
      <c r="R90" s="5"/>
      <c r="V90"/>
      <c r="W90"/>
    </row>
    <row r="91" spans="1:23">
      <c r="A91"/>
      <c r="B91"/>
      <c r="C91" s="34"/>
      <c r="D91" s="47"/>
      <c r="E91" s="47"/>
      <c r="F91" s="47"/>
      <c r="G91" s="47"/>
      <c r="H91" s="47"/>
      <c r="I91" s="100"/>
      <c r="Q91" s="5"/>
      <c r="R91" s="5"/>
      <c r="V91"/>
      <c r="W91"/>
    </row>
    <row r="92" spans="1:23">
      <c r="A92"/>
      <c r="B92"/>
      <c r="C92" s="34"/>
      <c r="D92" s="47"/>
      <c r="E92" s="47"/>
      <c r="F92" s="47"/>
      <c r="G92" s="47"/>
      <c r="H92" s="47"/>
      <c r="I92" s="100"/>
      <c r="Q92" s="5"/>
      <c r="R92" s="5"/>
      <c r="V92"/>
      <c r="W92"/>
    </row>
    <row r="93" spans="1:23">
      <c r="A93"/>
      <c r="B93"/>
      <c r="C93" s="34"/>
      <c r="D93" s="47"/>
      <c r="E93" s="47"/>
      <c r="F93" s="47"/>
      <c r="G93" s="47"/>
      <c r="H93" s="47"/>
      <c r="I93" s="100"/>
      <c r="Q93" s="5"/>
      <c r="R93" s="5"/>
      <c r="V93"/>
      <c r="W93"/>
    </row>
    <row r="94" spans="1:23">
      <c r="A94"/>
      <c r="B94"/>
      <c r="C94" s="34"/>
      <c r="D94" s="47"/>
      <c r="E94" s="47"/>
      <c r="F94" s="47"/>
      <c r="G94" s="47"/>
      <c r="H94" s="47"/>
      <c r="I94" s="100"/>
      <c r="Q94" s="5"/>
      <c r="R94" s="5"/>
      <c r="V94"/>
      <c r="W94"/>
    </row>
    <row r="95" spans="1:23">
      <c r="A95"/>
      <c r="B95"/>
      <c r="C95" s="34"/>
      <c r="D95" s="47"/>
      <c r="E95" s="47"/>
      <c r="F95" s="47"/>
      <c r="G95" s="47"/>
      <c r="H95" s="47"/>
      <c r="I95" s="100"/>
      <c r="Q95" s="5"/>
      <c r="R95" s="5"/>
      <c r="V95"/>
      <c r="W95"/>
    </row>
    <row r="96" spans="1:23">
      <c r="A96"/>
      <c r="B96"/>
      <c r="C96" s="34"/>
      <c r="D96" s="47"/>
      <c r="E96" s="47"/>
      <c r="F96" s="47"/>
      <c r="G96" s="47"/>
      <c r="H96" s="47"/>
      <c r="I96" s="100"/>
      <c r="Q96" s="5"/>
      <c r="R96" s="5"/>
      <c r="V96"/>
      <c r="W96"/>
    </row>
    <row r="97" spans="1:23">
      <c r="A97"/>
      <c r="B97"/>
      <c r="D97" s="47"/>
      <c r="Q97" s="5"/>
      <c r="R97" s="5"/>
      <c r="V97"/>
      <c r="W97"/>
    </row>
    <row r="98" spans="1:23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5"/>
      <c r="V98"/>
      <c r="W98"/>
    </row>
    <row r="99" spans="1:23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5"/>
      <c r="V99"/>
      <c r="W99"/>
    </row>
    <row r="100" spans="1:2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5"/>
      <c r="V100"/>
      <c r="W100"/>
    </row>
    <row r="101" spans="1:23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5"/>
      <c r="V101"/>
      <c r="W101"/>
    </row>
    <row r="102" spans="1:23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5"/>
      <c r="V102"/>
      <c r="W102"/>
    </row>
    <row r="103" spans="1:2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5"/>
      <c r="V103"/>
      <c r="W103"/>
    </row>
    <row r="104" spans="1:2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5"/>
      <c r="V104"/>
      <c r="W104"/>
    </row>
    <row r="105" spans="1:2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5"/>
      <c r="V105"/>
      <c r="W105"/>
    </row>
    <row r="106" spans="1:2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5"/>
      <c r="V106"/>
      <c r="W106"/>
    </row>
    <row r="107" spans="1:2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5"/>
      <c r="V107"/>
      <c r="W107"/>
    </row>
    <row r="108" spans="1:2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5"/>
      <c r="V108"/>
      <c r="W108"/>
    </row>
    <row r="109" spans="1:23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5"/>
      <c r="V109"/>
      <c r="W109"/>
    </row>
    <row r="110" spans="1:23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5"/>
      <c r="V110"/>
      <c r="W110"/>
    </row>
    <row r="111" spans="1:23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5"/>
      <c r="V111"/>
      <c r="W111"/>
    </row>
    <row r="112" spans="1:2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5"/>
      <c r="V112"/>
      <c r="W112"/>
    </row>
    <row r="113" spans="1:23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5"/>
      <c r="V113"/>
      <c r="W113"/>
    </row>
    <row r="114" spans="1:23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5"/>
      <c r="V114"/>
      <c r="W114"/>
    </row>
    <row r="115" spans="1:23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5"/>
      <c r="V115"/>
      <c r="W115"/>
    </row>
    <row r="116" spans="1:23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5"/>
      <c r="V116"/>
      <c r="W116"/>
    </row>
    <row r="117" spans="1:23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5"/>
      <c r="V117"/>
      <c r="W117"/>
    </row>
    <row r="118" spans="1:23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5"/>
      <c r="V118"/>
      <c r="W118"/>
    </row>
    <row r="119" spans="1:23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5"/>
      <c r="V119"/>
      <c r="W119"/>
    </row>
    <row r="120" spans="1:23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5"/>
      <c r="V120"/>
      <c r="W120"/>
    </row>
    <row r="121" spans="1:23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5"/>
      <c r="V121"/>
      <c r="W121"/>
    </row>
    <row r="122" spans="1:23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5"/>
      <c r="R122" s="5"/>
      <c r="V122"/>
      <c r="W122"/>
    </row>
    <row r="123" spans="1:23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5"/>
      <c r="R123" s="5"/>
      <c r="V123"/>
      <c r="W123"/>
    </row>
    <row r="124" spans="1:23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5"/>
      <c r="R124" s="5"/>
      <c r="V124"/>
      <c r="W124"/>
    </row>
  </sheetData>
  <mergeCells count="35">
    <mergeCell ref="C55:E55"/>
    <mergeCell ref="C56:E56"/>
    <mergeCell ref="C29:E29"/>
    <mergeCell ref="C60:E60"/>
    <mergeCell ref="A62:E62"/>
    <mergeCell ref="C57:E57"/>
    <mergeCell ref="F20:J20"/>
    <mergeCell ref="C30:E30"/>
    <mergeCell ref="C37:E37"/>
    <mergeCell ref="C38:E38"/>
    <mergeCell ref="C39:E39"/>
    <mergeCell ref="C40:E40"/>
    <mergeCell ref="C41:E41"/>
    <mergeCell ref="C42:E42"/>
    <mergeCell ref="C44:E44"/>
    <mergeCell ref="C45:E45"/>
    <mergeCell ref="C46:E46"/>
    <mergeCell ref="A58:E58"/>
    <mergeCell ref="C61:E61"/>
    <mergeCell ref="C54:H54"/>
    <mergeCell ref="D4:E4"/>
    <mergeCell ref="C53:E53"/>
    <mergeCell ref="B2:C2"/>
    <mergeCell ref="B4:C4"/>
    <mergeCell ref="C49:E49"/>
    <mergeCell ref="C51:E51"/>
    <mergeCell ref="C52:E52"/>
    <mergeCell ref="B3:C3"/>
    <mergeCell ref="D3:E3"/>
    <mergeCell ref="C28:E28"/>
    <mergeCell ref="C50:E50"/>
    <mergeCell ref="C22:E22"/>
    <mergeCell ref="C23:E23"/>
    <mergeCell ref="C24:E24"/>
    <mergeCell ref="C27:E27"/>
  </mergeCells>
  <phoneticPr fontId="3" type="noConversion"/>
  <pageMargins left="0.25" right="0.25" top="0.75" bottom="0.75" header="0.3" footer="0.3"/>
  <pageSetup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6" sqref="K6"/>
    </sheetView>
  </sheetViews>
  <sheetFormatPr baseColWidth="10" defaultColWidth="8.88671875" defaultRowHeight="13.2"/>
  <sheetData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A532FC1DDAD44488483BA054CBF9A3" ma:contentTypeVersion="13" ma:contentTypeDescription="Create a new document." ma:contentTypeScope="" ma:versionID="3c19c9cc9651f8b44c3ad38d0b20ab83">
  <xsd:schema xmlns:xsd="http://www.w3.org/2001/XMLSchema" xmlns:xs="http://www.w3.org/2001/XMLSchema" xmlns:p="http://schemas.microsoft.com/office/2006/metadata/properties" xmlns:ns2="68fc8e81-b64a-40e1-8b63-8ad86233ac5b" xmlns:ns3="7490cfc2-d400-4658-b71e-b28e5845fba7" targetNamespace="http://schemas.microsoft.com/office/2006/metadata/properties" ma:root="true" ma:fieldsID="e5e02ca553fbfa04757930566b5c7d1a" ns2:_="" ns3:_="">
    <xsd:import namespace="68fc8e81-b64a-40e1-8b63-8ad86233ac5b"/>
    <xsd:import namespace="7490cfc2-d400-4658-b71e-b28e5845fb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c8e81-b64a-40e1-8b63-8ad86233ac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0cfc2-d400-4658-b71e-b28e5845f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1D1D2B26-0176-4927-9E53-671BD65DC4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C03F15-CE0F-43DB-86C9-082AB65ADB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C4471F-40D8-4E87-AC80-F940E46C6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c8e81-b64a-40e1-8b63-8ad86233ac5b"/>
    <ds:schemaRef ds:uri="7490cfc2-d400-4658-b71e-b28e5845f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19A6A76-C1A8-400D-B7D5-888931C59230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Freedom House</dc:creator>
  <cp:keywords/>
  <dc:description/>
  <cp:lastModifiedBy>Louis Barume</cp:lastModifiedBy>
  <cp:revision/>
  <dcterms:created xsi:type="dcterms:W3CDTF">2007-03-20T15:23:35Z</dcterms:created>
  <dcterms:modified xsi:type="dcterms:W3CDTF">2026-09-08T12:59:40Z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0x010100B0A532FC1DDAD44488483BA054CBF9A3</vt:lpwstr>
  </property>
</Properties>
</file>